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690" windowHeight="11490" activeTab="0"/>
  </bookViews>
  <sheets>
    <sheet name="수의계약내역 2월" sheetId="1" r:id="rId1"/>
  </sheets>
  <definedNames/>
  <calcPr fullCalcOnLoad="1"/>
</workbook>
</file>

<file path=xl/sharedStrings.xml><?xml version="1.0" encoding="utf-8"?>
<sst xmlns="http://schemas.openxmlformats.org/spreadsheetml/2006/main" count="141" uniqueCount="91">
  <si>
    <t>계  약  상  대  자</t>
  </si>
  <si>
    <t>계     약     명</t>
  </si>
  <si>
    <t>계약율(B/A*100)</t>
  </si>
  <si>
    <r>
      <rPr>
        <sz val="9"/>
        <color indexed="8"/>
        <rFont val="돋움"/>
        <family val="0"/>
      </rPr>
      <t>수협중앙회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단체급식사업단</t>
    </r>
  </si>
  <si>
    <t>(주)에스원</t>
  </si>
  <si>
    <t>최정*</t>
  </si>
  <si>
    <r>
      <rPr>
        <sz val="9"/>
        <color indexed="8"/>
        <rFont val="돋움"/>
        <family val="0"/>
      </rPr>
      <t>석낙</t>
    </r>
    <r>
      <rPr>
        <sz val="9"/>
        <color indexed="8"/>
        <rFont val="&quot;gulim,Verdana&quot;"/>
        <family val="0"/>
      </rPr>
      <t>*</t>
    </r>
  </si>
  <si>
    <r>
      <rPr>
        <sz val="9"/>
        <color indexed="8"/>
        <rFont val="돋움"/>
        <family val="0"/>
      </rPr>
      <t>이채</t>
    </r>
    <r>
      <rPr>
        <sz val="9"/>
        <color indexed="8"/>
        <rFont val="&quot;gulim,Verdana&quot;"/>
        <family val="0"/>
      </rPr>
      <t>*</t>
    </r>
  </si>
  <si>
    <t>물품</t>
  </si>
  <si>
    <t>용역</t>
  </si>
  <si>
    <t>업체명</t>
  </si>
  <si>
    <r>
      <rPr>
        <sz val="9"/>
        <color indexed="8"/>
        <rFont val="돋움"/>
        <family val="0"/>
      </rPr>
      <t>이재</t>
    </r>
    <r>
      <rPr>
        <sz val="9"/>
        <color indexed="8"/>
        <rFont val="&quot;gulim,Verdana&quot;"/>
        <family val="0"/>
      </rPr>
      <t>*</t>
    </r>
  </si>
  <si>
    <r>
      <rPr>
        <sz val="9"/>
        <color indexed="8"/>
        <rFont val="돋움"/>
        <family val="0"/>
      </rPr>
      <t>손연</t>
    </r>
    <r>
      <rPr>
        <sz val="9"/>
        <color indexed="8"/>
        <rFont val="&quot;gulim,Verdana&quot;"/>
        <family val="0"/>
      </rPr>
      <t>*</t>
    </r>
  </si>
  <si>
    <t>대표</t>
  </si>
  <si>
    <t>구분</t>
  </si>
  <si>
    <r>
      <rPr>
        <sz val="9"/>
        <color indexed="8"/>
        <rFont val="돋움"/>
        <family val="0"/>
      </rPr>
      <t>인천광역시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중구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항동</t>
    </r>
    <r>
      <rPr>
        <sz val="9"/>
        <color indexed="8"/>
        <rFont val="&quot;gulim,Verdana&quot;"/>
        <family val="0"/>
      </rPr>
      <t>7</t>
    </r>
    <r>
      <rPr>
        <sz val="9"/>
        <color indexed="8"/>
        <rFont val="돋움"/>
        <family val="0"/>
      </rPr>
      <t>가</t>
    </r>
    <r>
      <rPr>
        <sz val="9"/>
        <color indexed="8"/>
        <rFont val="&quot;gulim,Verdana&quot;"/>
        <family val="0"/>
      </rPr>
      <t xml:space="preserve"> 64-7</t>
    </r>
    <r>
      <rPr>
        <sz val="9"/>
        <color indexed="8"/>
        <rFont val="돋움"/>
        <family val="0"/>
      </rPr>
      <t>번지</t>
    </r>
  </si>
  <si>
    <t>시흥월곶초등학교 수의계약 내역(2017년 02월)</t>
  </si>
  <si>
    <t>김재*</t>
  </si>
  <si>
    <t>신원*</t>
  </si>
  <si>
    <r>
      <rPr>
        <sz val="9"/>
        <color indexed="8"/>
        <rFont val="돋움"/>
        <family val="0"/>
      </rPr>
      <t>경기도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시흥시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논곡동</t>
    </r>
    <r>
      <rPr>
        <sz val="9"/>
        <color indexed="8"/>
        <rFont val="&quot;gulim,Verdana&quot;"/>
        <family val="0"/>
      </rPr>
      <t xml:space="preserve"> 54-4</t>
    </r>
  </si>
  <si>
    <t>경기도 안산시 단원구 꽃우물길149</t>
  </si>
  <si>
    <t>한우리식품</t>
  </si>
  <si>
    <t>계약일자</t>
  </si>
  <si>
    <t>삼경유통</t>
  </si>
  <si>
    <t>비  고</t>
  </si>
  <si>
    <t>계약금액(B)</t>
  </si>
  <si>
    <r>
      <rPr>
        <sz val="9"/>
        <color indexed="8"/>
        <rFont val="맑은 고딕"/>
        <family val="0"/>
      </rPr>
      <t>주</t>
    </r>
    <r>
      <rPr>
        <sz val="9"/>
        <color indexed="8"/>
        <rFont val="&quot;gulim,Verdana&quot;"/>
        <family val="0"/>
      </rPr>
      <t xml:space="preserve">  </t>
    </r>
    <r>
      <rPr>
        <sz val="9"/>
        <color indexed="8"/>
        <rFont val="맑은 고딕"/>
        <family val="0"/>
      </rPr>
      <t>소</t>
    </r>
  </si>
  <si>
    <t>수의계약사유</t>
  </si>
  <si>
    <t>계약기간</t>
  </si>
  <si>
    <t>예정가격(A)</t>
  </si>
  <si>
    <t>경기농림진흥재단</t>
  </si>
  <si>
    <t>납품(준공)일자</t>
  </si>
  <si>
    <t>안양지구축산업협동조합</t>
  </si>
  <si>
    <t>육현*</t>
  </si>
  <si>
    <t>이종*</t>
  </si>
  <si>
    <t>(주)우리누리</t>
  </si>
  <si>
    <t>(주)시니어인력뱅크</t>
  </si>
  <si>
    <t>2017년 3월 학교급식(축산물)구매 계약</t>
  </si>
  <si>
    <t>2017년 3월 학교급식(농산물)구매 계약</t>
  </si>
  <si>
    <t>2017-03-01~2017-03-31</t>
  </si>
  <si>
    <t>2017년 3월 학교급식(수산물)구매 계약</t>
  </si>
  <si>
    <t>2017년 3월 학교급식(공산품)구매 계약</t>
  </si>
  <si>
    <r>
      <rPr>
        <sz val="9"/>
        <color indexed="8"/>
        <rFont val="돋움"/>
        <family val="0"/>
      </rPr>
      <t>지방계약법시행령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제</t>
    </r>
    <r>
      <rPr>
        <sz val="9"/>
        <color indexed="8"/>
        <rFont val="&quot;gulim,Verdana&quot;"/>
        <family val="0"/>
      </rPr>
      <t xml:space="preserve"> 25</t>
    </r>
    <r>
      <rPr>
        <sz val="9"/>
        <color indexed="8"/>
        <rFont val="돋움"/>
        <family val="0"/>
      </rPr>
      <t>조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제</t>
    </r>
    <r>
      <rPr>
        <sz val="9"/>
        <color indexed="8"/>
        <rFont val="&quot;gulim,Verdana&quot;"/>
        <family val="0"/>
      </rPr>
      <t xml:space="preserve"> 1</t>
    </r>
    <r>
      <rPr>
        <sz val="9"/>
        <color indexed="8"/>
        <rFont val="돋움"/>
        <family val="0"/>
      </rPr>
      <t>항</t>
    </r>
    <r>
      <rPr>
        <sz val="9"/>
        <color indexed="8"/>
        <rFont val="&quot;gulim,Verdana&quot;"/>
        <family val="0"/>
      </rPr>
      <t xml:space="preserve"> 5</t>
    </r>
    <r>
      <rPr>
        <sz val="9"/>
        <color indexed="8"/>
        <rFont val="돋움"/>
        <family val="0"/>
      </rPr>
      <t>호</t>
    </r>
    <r>
      <rPr>
        <sz val="9"/>
        <color indexed="8"/>
        <rFont val="&quot;gulim,Verdana&quot;"/>
        <family val="0"/>
      </rPr>
      <t xml:space="preserve"> </t>
    </r>
  </si>
  <si>
    <r>
      <rPr>
        <sz val="9"/>
        <color indexed="8"/>
        <rFont val="돋움"/>
        <family val="0"/>
      </rPr>
      <t>경기도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안산시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상록구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본오동</t>
    </r>
    <r>
      <rPr>
        <sz val="9"/>
        <color indexed="8"/>
        <rFont val="&quot;gulim,Verdana&quot;"/>
        <family val="0"/>
      </rPr>
      <t xml:space="preserve"> 986-4</t>
    </r>
  </si>
  <si>
    <r>
      <rPr>
        <sz val="9"/>
        <color indexed="8"/>
        <rFont val="돋움"/>
        <family val="0"/>
      </rPr>
      <t>경기도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광주시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곤지암읍</t>
    </r>
    <r>
      <rPr>
        <sz val="9"/>
        <color indexed="8"/>
        <rFont val="&quot;gulim,Verdana&quot;"/>
        <family val="0"/>
      </rPr>
      <t xml:space="preserve"> </t>
    </r>
    <r>
      <rPr>
        <sz val="9"/>
        <color indexed="8"/>
        <rFont val="돋움"/>
        <family val="0"/>
      </rPr>
      <t>경충대로</t>
    </r>
    <r>
      <rPr>
        <sz val="9"/>
        <color indexed="8"/>
        <rFont val="&quot;gulim,Verdana&quot;"/>
        <family val="0"/>
      </rPr>
      <t>731</t>
    </r>
  </si>
  <si>
    <t>2017년 3월 학교급식(김치류)구매 계약</t>
  </si>
  <si>
    <t>안광*</t>
  </si>
  <si>
    <t>김영*</t>
  </si>
  <si>
    <t>지방계약법시행령 제 25조 제 1항 5호</t>
  </si>
  <si>
    <t xml:space="preserve">지방계약법시행령 제 25조 제 1항 5호 </t>
  </si>
  <si>
    <t>경기도 시흥시 마유로 416</t>
  </si>
  <si>
    <t>2017학년도 보일러 유지보수계약</t>
  </si>
  <si>
    <t>2017학년도 학내망유지보수 계약</t>
  </si>
  <si>
    <t>엄주*</t>
  </si>
  <si>
    <t>2017학년도 정수기유지관리 계약</t>
  </si>
  <si>
    <t>경기도 시흥시 정왕동 1366-13</t>
  </si>
  <si>
    <t>2017학년도 당직위탁운영 계약</t>
  </si>
  <si>
    <t>2017학년도 무인경비용역 계약</t>
  </si>
  <si>
    <t>2017학년도 화장실 청소용역 계약</t>
  </si>
  <si>
    <t>국제승강기공사주식회사</t>
  </si>
  <si>
    <t>주식회사 한성소방</t>
  </si>
  <si>
    <t>(주)경일전기안전관리</t>
  </si>
  <si>
    <t>(주)씨엔오산업</t>
  </si>
  <si>
    <t>2017학년도 학교급식 (햇토미) 구매 계약</t>
  </si>
  <si>
    <t>북시흥농업협동조합</t>
  </si>
  <si>
    <t>주식회사 부-스-타</t>
  </si>
  <si>
    <t>2017학년도 소방안전관리대행 용역 계약</t>
  </si>
  <si>
    <t>2017-03-01~2018-02-28</t>
  </si>
  <si>
    <t>경기도 시흥시 단원구 고잔동 768-3</t>
  </si>
  <si>
    <t xml:space="preserve">2017학년도 전기안전관리대행 계약 </t>
  </si>
  <si>
    <t>경기도 수원시 권선구 산업로92번길 54</t>
  </si>
  <si>
    <t>2017학년도 음식물 잔반 수거 계약</t>
  </si>
  <si>
    <t>충청북도 진천군 이월면 고등2길 18</t>
  </si>
  <si>
    <t>2017학년도 폐식용유 위탁처리 계약</t>
  </si>
  <si>
    <t>2017학년도 교무실프린터 렌탈 계약</t>
  </si>
  <si>
    <t>경기도 시흥시 한우물로52,주신프라자 4층</t>
  </si>
  <si>
    <t>경기도 시흥시 정왕동 1801 화신프라자</t>
  </si>
  <si>
    <t>2017학년도 승강기 유지관리 용역 계약</t>
  </si>
  <si>
    <t>동양정수산업</t>
  </si>
  <si>
    <t>(주)새수풀)</t>
  </si>
  <si>
    <t>네오딕정보기술</t>
  </si>
  <si>
    <t>박정*</t>
  </si>
  <si>
    <t>류성*</t>
  </si>
  <si>
    <t>곽종*</t>
  </si>
  <si>
    <t>경기도 군포시 산본로 63</t>
  </si>
  <si>
    <t>경기도 시흥시 목감동 157</t>
  </si>
  <si>
    <t>경기도 시흥시 대야동 573-2 모비딕빌딩 3층</t>
  </si>
  <si>
    <t>경기도 시흥시 오동마을로 5번길 29-1,202호</t>
  </si>
  <si>
    <t>경기도 시흥시 대야동 496-11 북시흥농협</t>
  </si>
  <si>
    <t>박종*</t>
  </si>
  <si>
    <t>유숭*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</si>
</sst>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14"/>
      <color indexed="8"/>
      <name val="맑은 고딕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8"/>
      <color indexed="8"/>
      <name val="&quot;gulim,Verdana&quot;"/>
      <family val="0"/>
    </font>
    <font>
      <sz val="10"/>
      <color indexed="8"/>
      <name val="맑은 고딕"/>
      <family val="0"/>
    </font>
    <font>
      <sz val="10"/>
      <color indexed="8"/>
      <name val="&quot;gulim,Verdana&quot;"/>
      <family val="0"/>
    </font>
    <font>
      <sz val="10"/>
      <color indexed="8"/>
      <name val="돋움"/>
      <family val="0"/>
    </font>
    <font>
      <b/>
      <sz val="1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rgb="FFFFFFFF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rgb="FFFFFFFF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9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1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41" fontId="17" fillId="33" borderId="10" xfId="48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14" fontId="20" fillId="33" borderId="16" xfId="0" applyNumberFormat="1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3" fontId="23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 wrapText="1"/>
    </xf>
    <xf numFmtId="14" fontId="23" fillId="33" borderId="16" xfId="0" applyNumberFormat="1" applyFont="1" applyFill="1" applyBorder="1" applyAlignment="1">
      <alignment horizontal="center" vertical="center"/>
    </xf>
    <xf numFmtId="14" fontId="24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14" fontId="20" fillId="33" borderId="10" xfId="0" applyNumberFormat="1" applyFont="1" applyFill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/>
    </xf>
    <xf numFmtId="14" fontId="20" fillId="33" borderId="28" xfId="0" applyNumberFormat="1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left" vertical="center"/>
    </xf>
    <xf numFmtId="14" fontId="20" fillId="33" borderId="30" xfId="0" applyNumberFormat="1" applyFont="1" applyFill="1" applyBorder="1" applyAlignment="1">
      <alignment horizontal="center" vertical="center"/>
    </xf>
    <xf numFmtId="14" fontId="17" fillId="33" borderId="31" xfId="0" applyNumberFormat="1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 wrapText="1"/>
    </xf>
    <xf numFmtId="41" fontId="17" fillId="33" borderId="31" xfId="48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left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left" vertical="center"/>
    </xf>
    <xf numFmtId="14" fontId="20" fillId="33" borderId="33" xfId="0" applyNumberFormat="1" applyFont="1" applyFill="1" applyBorder="1" applyAlignment="1">
      <alignment horizontal="center" vertical="center"/>
    </xf>
    <xf numFmtId="14" fontId="23" fillId="33" borderId="28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  <xf numFmtId="14" fontId="23" fillId="33" borderId="33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vertical="center"/>
    </xf>
    <xf numFmtId="14" fontId="23" fillId="33" borderId="12" xfId="0" applyNumberFormat="1" applyFont="1" applyFill="1" applyBorder="1" applyAlignment="1">
      <alignment horizontal="center" vertical="center"/>
    </xf>
    <xf numFmtId="14" fontId="24" fillId="33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defaultGridColor="0" zoomScaleSheetLayoutView="75" colorId="22" workbookViewId="0" topLeftCell="B1">
      <selection activeCell="D9" sqref="D9"/>
    </sheetView>
  </sheetViews>
  <sheetFormatPr defaultColWidth="9.00390625" defaultRowHeight="16.5"/>
  <cols>
    <col min="1" max="1" width="8.375" style="0" customWidth="1"/>
    <col min="2" max="2" width="37.875" style="0" customWidth="1"/>
    <col min="3" max="3" width="12.125" style="0" customWidth="1"/>
    <col min="4" max="4" width="13.75390625" style="0" customWidth="1"/>
    <col min="5" max="5" width="10.125" style="0" customWidth="1"/>
    <col min="6" max="6" width="11.50390625" style="0" bestFit="1" customWidth="1"/>
    <col min="7" max="7" width="12.50390625" style="0" customWidth="1"/>
    <col min="8" max="8" width="12.375" style="0" customWidth="1"/>
    <col min="9" max="9" width="19.00390625" style="0" customWidth="1"/>
    <col min="10" max="10" width="7.25390625" style="0" customWidth="1"/>
    <col min="11" max="11" width="31.75390625" style="0" customWidth="1"/>
    <col min="12" max="12" width="26.00390625" style="0" customWidth="1"/>
    <col min="13" max="13" width="7.25390625" style="0" customWidth="1"/>
  </cols>
  <sheetData>
    <row r="1" spans="1:13" ht="61.5" customHeight="1">
      <c r="A1" s="3"/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customHeight="1">
      <c r="A2" s="16" t="s">
        <v>14</v>
      </c>
      <c r="B2" s="28" t="s">
        <v>1</v>
      </c>
      <c r="C2" s="16" t="s">
        <v>22</v>
      </c>
      <c r="D2" s="18" t="s">
        <v>31</v>
      </c>
      <c r="E2" s="20" t="s">
        <v>28</v>
      </c>
      <c r="F2" s="20" t="s">
        <v>29</v>
      </c>
      <c r="G2" s="20" t="s">
        <v>25</v>
      </c>
      <c r="H2" s="20" t="s">
        <v>2</v>
      </c>
      <c r="I2" s="26" t="s">
        <v>0</v>
      </c>
      <c r="J2" s="27"/>
      <c r="K2" s="27"/>
      <c r="L2" s="22" t="s">
        <v>27</v>
      </c>
      <c r="M2" s="24" t="s">
        <v>24</v>
      </c>
    </row>
    <row r="3" spans="1:13" ht="21.75" customHeight="1">
      <c r="A3" s="17"/>
      <c r="B3" s="29"/>
      <c r="C3" s="17"/>
      <c r="D3" s="19"/>
      <c r="E3" s="21"/>
      <c r="F3" s="21"/>
      <c r="G3" s="21"/>
      <c r="H3" s="21"/>
      <c r="I3" s="7" t="s">
        <v>10</v>
      </c>
      <c r="J3" s="7" t="s">
        <v>13</v>
      </c>
      <c r="K3" s="8" t="s">
        <v>26</v>
      </c>
      <c r="L3" s="23"/>
      <c r="M3" s="25"/>
    </row>
    <row r="4" spans="1:13" s="1" customFormat="1" ht="34.5">
      <c r="A4" s="42" t="s">
        <v>8</v>
      </c>
      <c r="B4" s="43" t="s">
        <v>41</v>
      </c>
      <c r="C4" s="44">
        <v>42790</v>
      </c>
      <c r="D4" s="45">
        <v>42825</v>
      </c>
      <c r="E4" s="46" t="s">
        <v>39</v>
      </c>
      <c r="F4" s="47">
        <v>8220100</v>
      </c>
      <c r="G4" s="47">
        <v>8220100</v>
      </c>
      <c r="H4" s="48">
        <f>(ROUND(G4/F4*100,2))</f>
        <v>100</v>
      </c>
      <c r="I4" s="49" t="s">
        <v>21</v>
      </c>
      <c r="J4" s="50" t="s">
        <v>5</v>
      </c>
      <c r="K4" s="51" t="s">
        <v>20</v>
      </c>
      <c r="L4" s="48" t="s">
        <v>42</v>
      </c>
      <c r="M4" s="52"/>
    </row>
    <row r="5" spans="1:13" s="1" customFormat="1" ht="33.75">
      <c r="A5" s="42" t="s">
        <v>8</v>
      </c>
      <c r="B5" s="53" t="s">
        <v>40</v>
      </c>
      <c r="C5" s="15">
        <v>42790</v>
      </c>
      <c r="D5" s="9">
        <v>42825</v>
      </c>
      <c r="E5" s="10" t="s">
        <v>39</v>
      </c>
      <c r="F5" s="11">
        <v>3677240</v>
      </c>
      <c r="G5" s="11">
        <v>3677240</v>
      </c>
      <c r="H5" s="2">
        <f>(ROUND(G5/F5*100,2))</f>
        <v>100</v>
      </c>
      <c r="I5" s="14" t="s">
        <v>3</v>
      </c>
      <c r="J5" s="2" t="s">
        <v>6</v>
      </c>
      <c r="K5" s="14" t="s">
        <v>15</v>
      </c>
      <c r="L5" s="2" t="s">
        <v>48</v>
      </c>
      <c r="M5" s="4"/>
    </row>
    <row r="6" spans="1:13" s="1" customFormat="1" ht="33.75">
      <c r="A6" s="42" t="s">
        <v>8</v>
      </c>
      <c r="B6" s="53" t="s">
        <v>45</v>
      </c>
      <c r="C6" s="15">
        <v>42790</v>
      </c>
      <c r="D6" s="9">
        <v>42825</v>
      </c>
      <c r="E6" s="10" t="s">
        <v>39</v>
      </c>
      <c r="F6" s="11">
        <v>2779800</v>
      </c>
      <c r="G6" s="11">
        <v>2779800</v>
      </c>
      <c r="H6" s="2">
        <f>(ROUND(G6/F6*100,2))</f>
        <v>100</v>
      </c>
      <c r="I6" s="12" t="s">
        <v>23</v>
      </c>
      <c r="J6" s="2" t="s">
        <v>7</v>
      </c>
      <c r="K6" s="14" t="s">
        <v>43</v>
      </c>
      <c r="L6" s="2" t="s">
        <v>49</v>
      </c>
      <c r="M6" s="4"/>
    </row>
    <row r="7" spans="1:13" s="1" customFormat="1" ht="33.75">
      <c r="A7" s="42" t="s">
        <v>8</v>
      </c>
      <c r="B7" s="53" t="s">
        <v>37</v>
      </c>
      <c r="C7" s="15">
        <v>42790</v>
      </c>
      <c r="D7" s="9">
        <v>42825</v>
      </c>
      <c r="E7" s="10" t="s">
        <v>39</v>
      </c>
      <c r="F7" s="11">
        <v>8594660</v>
      </c>
      <c r="G7" s="11">
        <v>8594660</v>
      </c>
      <c r="H7" s="2">
        <f>(ROUND(G7/F7*100,2))</f>
        <v>100</v>
      </c>
      <c r="I7" s="12" t="s">
        <v>32</v>
      </c>
      <c r="J7" s="2" t="s">
        <v>12</v>
      </c>
      <c r="K7" s="14" t="s">
        <v>19</v>
      </c>
      <c r="L7" s="2" t="s">
        <v>48</v>
      </c>
      <c r="M7" s="4"/>
    </row>
    <row r="8" spans="1:13" s="1" customFormat="1" ht="33.75">
      <c r="A8" s="54" t="s">
        <v>8</v>
      </c>
      <c r="B8" s="53" t="s">
        <v>38</v>
      </c>
      <c r="C8" s="40">
        <v>42790</v>
      </c>
      <c r="D8" s="9">
        <v>42825</v>
      </c>
      <c r="E8" s="10" t="s">
        <v>39</v>
      </c>
      <c r="F8" s="11">
        <v>9883230</v>
      </c>
      <c r="G8" s="11">
        <v>9883230</v>
      </c>
      <c r="H8" s="2">
        <f>(ROUND(G8/F8*100,2))</f>
        <v>100</v>
      </c>
      <c r="I8" s="12" t="s">
        <v>30</v>
      </c>
      <c r="J8" s="2" t="s">
        <v>11</v>
      </c>
      <c r="K8" s="14" t="s">
        <v>44</v>
      </c>
      <c r="L8" s="2" t="s">
        <v>48</v>
      </c>
      <c r="M8" s="6"/>
    </row>
    <row r="9" spans="1:13" s="1" customFormat="1" ht="36.75">
      <c r="A9" s="42" t="s">
        <v>8</v>
      </c>
      <c r="B9" s="53" t="s">
        <v>63</v>
      </c>
      <c r="C9" s="15">
        <v>42794</v>
      </c>
      <c r="D9" s="9">
        <v>43159</v>
      </c>
      <c r="E9" s="37" t="s">
        <v>67</v>
      </c>
      <c r="F9" s="11">
        <v>21450000</v>
      </c>
      <c r="G9" s="11">
        <v>21450000</v>
      </c>
      <c r="H9" s="2">
        <f>(ROUND(G9/F9*100,2))</f>
        <v>100</v>
      </c>
      <c r="I9" s="12" t="s">
        <v>64</v>
      </c>
      <c r="J9" s="13" t="s">
        <v>82</v>
      </c>
      <c r="K9" s="12" t="s">
        <v>88</v>
      </c>
      <c r="L9" s="2" t="s">
        <v>48</v>
      </c>
      <c r="M9" s="4"/>
    </row>
    <row r="10" spans="1:13" s="1" customFormat="1" ht="36.75">
      <c r="A10" s="55" t="s">
        <v>9</v>
      </c>
      <c r="B10" s="56" t="s">
        <v>56</v>
      </c>
      <c r="C10" s="35">
        <v>42788</v>
      </c>
      <c r="D10" s="36">
        <v>43159</v>
      </c>
      <c r="E10" s="37" t="s">
        <v>67</v>
      </c>
      <c r="F10" s="31">
        <v>23640000</v>
      </c>
      <c r="G10" s="31">
        <v>23640000</v>
      </c>
      <c r="H10" s="38">
        <f>(ROUND(G10/F10*100,2))</f>
        <v>100</v>
      </c>
      <c r="I10" s="39" t="s">
        <v>36</v>
      </c>
      <c r="J10" s="38" t="s">
        <v>34</v>
      </c>
      <c r="K10" s="32" t="s">
        <v>87</v>
      </c>
      <c r="L10" s="2" t="s">
        <v>48</v>
      </c>
      <c r="M10" s="4"/>
    </row>
    <row r="11" spans="1:13" s="1" customFormat="1" ht="36.75">
      <c r="A11" s="55" t="s">
        <v>9</v>
      </c>
      <c r="B11" s="56" t="s">
        <v>57</v>
      </c>
      <c r="C11" s="35">
        <v>42788</v>
      </c>
      <c r="D11" s="36">
        <v>43159</v>
      </c>
      <c r="E11" s="37" t="s">
        <v>67</v>
      </c>
      <c r="F11" s="31">
        <v>3000000</v>
      </c>
      <c r="G11" s="31">
        <v>3000000</v>
      </c>
      <c r="H11" s="38">
        <f>(ROUND(G11/F11*100,2))</f>
        <v>100</v>
      </c>
      <c r="I11" s="39" t="s">
        <v>4</v>
      </c>
      <c r="J11" s="38" t="s">
        <v>33</v>
      </c>
      <c r="K11" s="32" t="s">
        <v>86</v>
      </c>
      <c r="L11" s="2" t="s">
        <v>48</v>
      </c>
      <c r="M11" s="4"/>
    </row>
    <row r="12" spans="1:13" s="1" customFormat="1" ht="36.75">
      <c r="A12" s="55" t="s">
        <v>9</v>
      </c>
      <c r="B12" s="56" t="s">
        <v>69</v>
      </c>
      <c r="C12" s="35">
        <v>42788</v>
      </c>
      <c r="D12" s="36">
        <v>43159</v>
      </c>
      <c r="E12" s="37" t="s">
        <v>67</v>
      </c>
      <c r="F12" s="31">
        <v>2112000</v>
      </c>
      <c r="G12" s="31">
        <v>2112000</v>
      </c>
      <c r="H12" s="38">
        <f>(ROUND(G12/F12*100,2))</f>
        <v>100</v>
      </c>
      <c r="I12" s="39" t="s">
        <v>61</v>
      </c>
      <c r="J12" s="38" t="s">
        <v>18</v>
      </c>
      <c r="K12" s="32" t="s">
        <v>55</v>
      </c>
      <c r="L12" s="2" t="s">
        <v>48</v>
      </c>
      <c r="M12" s="4"/>
    </row>
    <row r="13" spans="1:13" s="1" customFormat="1" ht="36.75">
      <c r="A13" s="55" t="s">
        <v>9</v>
      </c>
      <c r="B13" s="56" t="s">
        <v>58</v>
      </c>
      <c r="C13" s="35">
        <v>42788</v>
      </c>
      <c r="D13" s="36">
        <v>43159</v>
      </c>
      <c r="E13" s="37" t="s">
        <v>67</v>
      </c>
      <c r="F13" s="31">
        <v>17810000</v>
      </c>
      <c r="G13" s="31">
        <v>17810000</v>
      </c>
      <c r="H13" s="38">
        <f>(ROUND(G13/F13*100,2))</f>
        <v>100</v>
      </c>
      <c r="I13" s="39" t="s">
        <v>35</v>
      </c>
      <c r="J13" s="38" t="s">
        <v>53</v>
      </c>
      <c r="K13" s="32" t="s">
        <v>50</v>
      </c>
      <c r="L13" s="2" t="s">
        <v>48</v>
      </c>
      <c r="M13" s="4"/>
    </row>
    <row r="14" spans="1:13" s="1" customFormat="1" ht="36.75">
      <c r="A14" s="55" t="s">
        <v>9</v>
      </c>
      <c r="B14" s="56" t="s">
        <v>77</v>
      </c>
      <c r="C14" s="35">
        <v>42788</v>
      </c>
      <c r="D14" s="36">
        <v>43159</v>
      </c>
      <c r="E14" s="37" t="s">
        <v>67</v>
      </c>
      <c r="F14" s="31">
        <v>1320000</v>
      </c>
      <c r="G14" s="31">
        <v>1320000</v>
      </c>
      <c r="H14" s="38">
        <f>(ROUND(G14/F14*100,2))</f>
        <v>100</v>
      </c>
      <c r="I14" s="39" t="s">
        <v>59</v>
      </c>
      <c r="J14" s="38" t="s">
        <v>17</v>
      </c>
      <c r="K14" s="32" t="s">
        <v>68</v>
      </c>
      <c r="L14" s="2" t="s">
        <v>48</v>
      </c>
      <c r="M14" s="4"/>
    </row>
    <row r="15" spans="1:13" s="1" customFormat="1" ht="36.75">
      <c r="A15" s="55" t="s">
        <v>9</v>
      </c>
      <c r="B15" s="56" t="s">
        <v>73</v>
      </c>
      <c r="C15" s="35">
        <v>42788</v>
      </c>
      <c r="D15" s="36">
        <v>43159</v>
      </c>
      <c r="E15" s="37" t="s">
        <v>67</v>
      </c>
      <c r="F15" s="31">
        <v>800000</v>
      </c>
      <c r="G15" s="31">
        <v>800000</v>
      </c>
      <c r="H15" s="38">
        <f>(ROUND(G15/F15*100,2))</f>
        <v>100</v>
      </c>
      <c r="I15" s="39" t="s">
        <v>62</v>
      </c>
      <c r="J15" s="38" t="s">
        <v>46</v>
      </c>
      <c r="K15" s="32" t="s">
        <v>84</v>
      </c>
      <c r="L15" s="2" t="s">
        <v>48</v>
      </c>
      <c r="M15" s="4"/>
    </row>
    <row r="16" spans="1:13" s="1" customFormat="1" ht="36.75">
      <c r="A16" s="55" t="s">
        <v>9</v>
      </c>
      <c r="B16" s="56" t="s">
        <v>52</v>
      </c>
      <c r="C16" s="35">
        <v>42788</v>
      </c>
      <c r="D16" s="36">
        <v>43159</v>
      </c>
      <c r="E16" s="37" t="s">
        <v>67</v>
      </c>
      <c r="F16" s="31">
        <v>3300000</v>
      </c>
      <c r="G16" s="31">
        <v>3300000</v>
      </c>
      <c r="H16" s="38">
        <f>(ROUND(G16/F16*100,2))</f>
        <v>100</v>
      </c>
      <c r="I16" s="39" t="s">
        <v>80</v>
      </c>
      <c r="J16" s="38" t="s">
        <v>83</v>
      </c>
      <c r="K16" s="32" t="s">
        <v>75</v>
      </c>
      <c r="L16" s="2" t="s">
        <v>48</v>
      </c>
      <c r="M16" s="4"/>
    </row>
    <row r="17" spans="1:13" s="1" customFormat="1" ht="36.75">
      <c r="A17" s="55" t="s">
        <v>9</v>
      </c>
      <c r="B17" s="56" t="s">
        <v>66</v>
      </c>
      <c r="C17" s="35">
        <v>42788</v>
      </c>
      <c r="D17" s="36">
        <v>43159</v>
      </c>
      <c r="E17" s="37" t="s">
        <v>67</v>
      </c>
      <c r="F17" s="31">
        <v>2160000</v>
      </c>
      <c r="G17" s="31">
        <v>2160000</v>
      </c>
      <c r="H17" s="38">
        <f>(ROUND(G17/F17*100,2))</f>
        <v>100</v>
      </c>
      <c r="I17" s="39" t="s">
        <v>60</v>
      </c>
      <c r="J17" s="38" t="s">
        <v>47</v>
      </c>
      <c r="K17" s="32" t="s">
        <v>76</v>
      </c>
      <c r="L17" s="2" t="s">
        <v>48</v>
      </c>
      <c r="M17" s="4"/>
    </row>
    <row r="18" spans="1:13" s="1" customFormat="1" ht="36.75">
      <c r="A18" s="55" t="s">
        <v>9</v>
      </c>
      <c r="B18" s="56" t="s">
        <v>54</v>
      </c>
      <c r="C18" s="35">
        <v>42788</v>
      </c>
      <c r="D18" s="36">
        <v>43159</v>
      </c>
      <c r="E18" s="37" t="s">
        <v>67</v>
      </c>
      <c r="F18" s="31">
        <v>3264000</v>
      </c>
      <c r="G18" s="31">
        <v>3264000</v>
      </c>
      <c r="H18" s="38">
        <f>(ROUND(G18/F18*100,2))</f>
        <v>100</v>
      </c>
      <c r="I18" s="39" t="s">
        <v>78</v>
      </c>
      <c r="J18" s="38" t="s">
        <v>89</v>
      </c>
      <c r="K18" s="32" t="s">
        <v>70</v>
      </c>
      <c r="L18" s="2" t="s">
        <v>48</v>
      </c>
      <c r="M18" s="4"/>
    </row>
    <row r="19" spans="1:13" s="1" customFormat="1" ht="36.75">
      <c r="A19" s="55" t="s">
        <v>9</v>
      </c>
      <c r="B19" s="56" t="s">
        <v>74</v>
      </c>
      <c r="C19" s="35">
        <v>42788</v>
      </c>
      <c r="D19" s="36">
        <v>43159</v>
      </c>
      <c r="E19" s="37" t="s">
        <v>67</v>
      </c>
      <c r="F19" s="31">
        <v>5280000</v>
      </c>
      <c r="G19" s="31">
        <v>5280000</v>
      </c>
      <c r="H19" s="38">
        <f>(ROUND(G19/F19*100,2))</f>
        <v>100</v>
      </c>
      <c r="I19" s="39" t="s">
        <v>80</v>
      </c>
      <c r="J19" s="38" t="s">
        <v>83</v>
      </c>
      <c r="K19" s="32" t="s">
        <v>75</v>
      </c>
      <c r="L19" s="2" t="s">
        <v>48</v>
      </c>
      <c r="M19" s="4"/>
    </row>
    <row r="20" spans="1:13" s="1" customFormat="1" ht="36.75">
      <c r="A20" s="57" t="s">
        <v>9</v>
      </c>
      <c r="B20" s="56" t="s">
        <v>71</v>
      </c>
      <c r="C20" s="41">
        <v>42788</v>
      </c>
      <c r="D20" s="36">
        <v>43159</v>
      </c>
      <c r="E20" s="37" t="s">
        <v>67</v>
      </c>
      <c r="F20" s="31">
        <v>3312000</v>
      </c>
      <c r="G20" s="31">
        <v>3312000</v>
      </c>
      <c r="H20" s="38">
        <f>(ROUND(G20/F20*100,2))</f>
        <v>100</v>
      </c>
      <c r="I20" s="39" t="s">
        <v>79</v>
      </c>
      <c r="J20" s="38" t="s">
        <v>81</v>
      </c>
      <c r="K20" s="32" t="s">
        <v>85</v>
      </c>
      <c r="L20" s="2" t="s">
        <v>48</v>
      </c>
      <c r="M20" s="4"/>
    </row>
    <row r="21" spans="1:13" s="1" customFormat="1" ht="36.75">
      <c r="A21" s="57" t="s">
        <v>9</v>
      </c>
      <c r="B21" s="58" t="s">
        <v>51</v>
      </c>
      <c r="C21" s="59">
        <v>42788</v>
      </c>
      <c r="D21" s="60">
        <v>43159</v>
      </c>
      <c r="E21" s="61" t="s">
        <v>67</v>
      </c>
      <c r="F21" s="33">
        <v>1210000</v>
      </c>
      <c r="G21" s="33">
        <v>1210000</v>
      </c>
      <c r="H21" s="62">
        <f>(ROUND(G21/F21*100,2))</f>
        <v>100</v>
      </c>
      <c r="I21" s="63" t="s">
        <v>65</v>
      </c>
      <c r="J21" s="62" t="s">
        <v>90</v>
      </c>
      <c r="K21" s="34" t="s">
        <v>72</v>
      </c>
      <c r="L21" s="5" t="s">
        <v>48</v>
      </c>
      <c r="M21" s="6"/>
    </row>
  </sheetData>
  <sheetProtection/>
  <mergeCells count="12">
    <mergeCell ref="C2:C3"/>
    <mergeCell ref="D2:D3"/>
    <mergeCell ref="E2:E3"/>
    <mergeCell ref="F2:F3"/>
    <mergeCell ref="G2:G3"/>
    <mergeCell ref="H2:H3"/>
    <mergeCell ref="L2:L3"/>
    <mergeCell ref="M2:M3"/>
    <mergeCell ref="I2:K2"/>
    <mergeCell ref="B2:B3"/>
    <mergeCell ref="B1:M1"/>
    <mergeCell ref="A2:A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